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قوة المضاعفة" sheetId="1" r:id="rId5"/>
  </sheets>
  <definedNames/>
  <calcPr/>
</workbook>
</file>

<file path=xl/sharedStrings.xml><?xml version="1.0" encoding="utf-8"?>
<sst xmlns="http://schemas.openxmlformats.org/spreadsheetml/2006/main" count="12" uniqueCount="11">
  <si>
    <t>جدول قوة المضاعفة الاستثمارية</t>
  </si>
  <si>
    <t xml:space="preserve">المُدخلات </t>
  </si>
  <si>
    <t>العمر عند البداية</t>
  </si>
  <si>
    <t>الدخل الشهري (د.ك)</t>
  </si>
  <si>
    <t>نسبة الزيادة السنوية في الدخل</t>
  </si>
  <si>
    <t>نسبة الدخل المستثمر سنوياً</t>
  </si>
  <si>
    <t>المبلغ المقطوع في السنة الأولى (د.ك)</t>
  </si>
  <si>
    <t>العمر النهائي للجدول</t>
  </si>
  <si>
    <t>قيمة المحفظة حسب معدل النمو السنوي (د.ك)</t>
  </si>
  <si>
    <t>العمر</t>
  </si>
  <si>
    <t>الاستثمار السنوي (د.ك)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</si>
</sst>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"/>
  </numFmts>
  <fonts count="10">
    <font>
      <sz val="11.0"/>
      <color theme="1"/>
      <name val="Calibri"/>
      <scheme val="minor"/>
    </font>
    <font>
      <b/>
      <sz val="16.0"/>
      <color rgb="FFFFFFFF"/>
      <name val="Arial"/>
    </font>
    <font/>
    <font>
      <b/>
      <sz val="11.0"/>
      <color rgb="FFFFFFFF"/>
      <name val="Arial"/>
    </font>
    <font>
      <sz val="11.0"/>
      <color rgb="FF000000"/>
      <name val="Arial"/>
    </font>
    <font>
      <b/>
      <sz val="11.0"/>
      <color rgb="FF0000FF"/>
      <name val="Arial"/>
    </font>
    <font>
      <i/>
      <sz val="10.0"/>
      <color rgb="FF555555"/>
      <name val="Arial"/>
    </font>
    <font>
      <b/>
      <sz val="11.0"/>
      <color rgb="FFFFFF00"/>
      <name val="Arial"/>
    </font>
    <font>
      <b/>
      <sz val="13.0"/>
      <color rgb="FF000000"/>
      <name val="Arial"/>
    </font>
    <font>
      <b/>
      <sz val="14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2E75B6"/>
        <bgColor rgb="FF2E75B6"/>
      </patternFill>
    </fill>
    <fill>
      <patternFill patternType="solid">
        <fgColor rgb="FFFFF2CC"/>
        <bgColor rgb="FFFFF2CC"/>
      </patternFill>
    </fill>
    <fill>
      <patternFill patternType="solid">
        <fgColor rgb="FF00FF00"/>
        <bgColor rgb="FF00FF0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 shrinkToFit="0" vertical="center" wrapText="0"/>
    </xf>
    <xf borderId="4" fillId="0" fontId="4" numFmtId="0" xfId="0" applyAlignment="1" applyBorder="1" applyFont="1">
      <alignment horizontal="right" readingOrder="0" shrinkToFit="0" vertical="center" wrapText="0"/>
    </xf>
    <xf borderId="4" fillId="4" fontId="5" numFmtId="1" xfId="0" applyAlignment="1" applyBorder="1" applyFill="1" applyFont="1" applyNumberFormat="1">
      <alignment horizontal="center" readingOrder="0" shrinkToFit="0" vertical="center" wrapText="0"/>
    </xf>
    <xf borderId="4" fillId="4" fontId="5" numFmtId="164" xfId="0" applyAlignment="1" applyBorder="1" applyFont="1" applyNumberFormat="1">
      <alignment horizontal="center" readingOrder="0" shrinkToFit="0" vertical="center" wrapText="0"/>
    </xf>
    <xf borderId="4" fillId="4" fontId="5" numFmtId="9" xfId="0" applyAlignment="1" applyBorder="1" applyFont="1" applyNumberFormat="1">
      <alignment horizontal="center" readingOrder="0" shrinkToFit="0" vertical="center" wrapText="0"/>
    </xf>
    <xf borderId="4" fillId="4" fontId="5" numFmtId="1" xfId="0" applyAlignment="1" applyBorder="1" applyFont="1" applyNumberFormat="1">
      <alignment horizontal="center" shrinkToFit="0" vertical="center" wrapText="0"/>
    </xf>
    <xf borderId="0" fillId="0" fontId="6" numFmtId="0" xfId="0" applyAlignment="1" applyFont="1">
      <alignment horizontal="right" readingOrder="0" shrinkToFit="0" vertical="center" wrapText="0"/>
    </xf>
    <xf borderId="1" fillId="2" fontId="3" numFmtId="0" xfId="0" applyAlignment="1" applyBorder="1" applyFont="1">
      <alignment horizontal="center" readingOrder="0" shrinkToFit="0" vertical="center" wrapText="0"/>
    </xf>
    <xf borderId="4" fillId="2" fontId="3" numFmtId="0" xfId="0" applyAlignment="1" applyBorder="1" applyFont="1">
      <alignment horizontal="center" readingOrder="0" shrinkToFit="0" vertical="center" wrapText="0"/>
    </xf>
    <xf borderId="4" fillId="2" fontId="7" numFmtId="9" xfId="0" applyAlignment="1" applyBorder="1" applyFont="1" applyNumberFormat="1">
      <alignment horizontal="center" shrinkToFit="0" vertical="center" wrapText="0"/>
    </xf>
    <xf borderId="4" fillId="5" fontId="8" numFmtId="1" xfId="0" applyAlignment="1" applyBorder="1" applyFill="1" applyFont="1" applyNumberFormat="1">
      <alignment horizontal="center" shrinkToFit="0" vertical="center" wrapText="0"/>
    </xf>
    <xf borderId="4" fillId="5" fontId="8" numFmtId="164" xfId="0" applyAlignment="1" applyBorder="1" applyFont="1" applyNumberFormat="1">
      <alignment horizontal="center" shrinkToFit="0" vertical="center" wrapText="0"/>
    </xf>
    <xf borderId="4" fillId="5" fontId="8" numFmtId="3" xfId="0" applyAlignment="1" applyBorder="1" applyFont="1" applyNumberFormat="1">
      <alignment horizontal="center" shrinkToFit="0" vertical="center" wrapText="0"/>
    </xf>
    <xf borderId="4" fillId="0" fontId="4" numFmtId="1" xfId="0" applyAlignment="1" applyBorder="1" applyFont="1" applyNumberFormat="1">
      <alignment horizontal="center" shrinkToFit="0" vertical="center" wrapText="0"/>
    </xf>
    <xf borderId="4" fillId="0" fontId="4" numFmtId="164" xfId="0" applyAlignment="1" applyBorder="1" applyFont="1" applyNumberFormat="1">
      <alignment horizontal="center" shrinkToFit="0" vertical="center" wrapText="0"/>
    </xf>
    <xf borderId="4" fillId="0" fontId="4" numFmtId="3" xfId="0" applyAlignment="1" applyBorder="1" applyFont="1" applyNumberFormat="1">
      <alignment horizontal="center" shrinkToFit="0" vertical="center" wrapText="0"/>
    </xf>
    <xf borderId="4" fillId="0" fontId="8" numFmtId="1" xfId="0" applyAlignment="1" applyBorder="1" applyFont="1" applyNumberFormat="1">
      <alignment horizontal="center" shrinkToFit="0" vertical="center" wrapText="0"/>
    </xf>
    <xf borderId="4" fillId="0" fontId="8" numFmtId="164" xfId="0" applyAlignment="1" applyBorder="1" applyFont="1" applyNumberFormat="1">
      <alignment horizontal="center" shrinkToFit="0" vertical="center" wrapText="0"/>
    </xf>
    <xf borderId="4" fillId="0" fontId="8" numFmtId="3" xfId="0" applyAlignment="1" applyBorder="1" applyFont="1" applyNumberFormat="1">
      <alignment horizontal="center" shrinkToFit="0" vertical="center" wrapText="0"/>
    </xf>
    <xf borderId="4" fillId="5" fontId="9" numFmtId="1" xfId="0" applyAlignment="1" applyBorder="1" applyFont="1" applyNumberFormat="1">
      <alignment horizontal="center" shrinkToFit="0" vertical="center" wrapText="0"/>
    </xf>
    <xf borderId="4" fillId="5" fontId="9" numFmtId="164" xfId="0" applyAlignment="1" applyBorder="1" applyFont="1" applyNumberFormat="1">
      <alignment horizontal="center" shrinkToFit="0" vertical="center" wrapText="0"/>
    </xf>
    <xf borderId="4" fillId="5" fontId="9" numFmtId="3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2.0"/>
    <col customWidth="1" min="2" max="2" width="22.0"/>
    <col customWidth="1" min="3" max="3" width="18.0"/>
    <col customWidth="1" min="4" max="4" width="20.0"/>
    <col customWidth="1" min="5" max="11" width="15.0"/>
    <col customWidth="1" min="12" max="26" width="8.71"/>
  </cols>
  <sheetData>
    <row r="2" ht="30.0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3"/>
    </row>
    <row r="4">
      <c r="B4" s="4" t="s">
        <v>1</v>
      </c>
      <c r="C4" s="3"/>
    </row>
    <row r="5">
      <c r="B5" s="5" t="s">
        <v>2</v>
      </c>
      <c r="C5" s="6">
        <v>49.0</v>
      </c>
    </row>
    <row r="6">
      <c r="B6" s="5" t="s">
        <v>3</v>
      </c>
      <c r="C6" s="7">
        <v>2000.0</v>
      </c>
    </row>
    <row r="7">
      <c r="B7" s="5" t="s">
        <v>4</v>
      </c>
      <c r="C7" s="8">
        <v>0.0</v>
      </c>
    </row>
    <row r="8">
      <c r="B8" s="5" t="s">
        <v>5</v>
      </c>
      <c r="C8" s="8">
        <v>0.25</v>
      </c>
    </row>
    <row r="9">
      <c r="B9" s="5" t="s">
        <v>6</v>
      </c>
      <c r="C9" s="7">
        <f>C6*C8*12</f>
        <v>6000</v>
      </c>
    </row>
    <row r="10">
      <c r="B10" s="5" t="s">
        <v>7</v>
      </c>
      <c r="C10" s="9">
        <v>70.0</v>
      </c>
    </row>
    <row r="12">
      <c r="B12" s="10"/>
    </row>
    <row r="13" ht="21.75" customHeight="1">
      <c r="E13" s="11" t="s">
        <v>8</v>
      </c>
      <c r="F13" s="2"/>
      <c r="G13" s="2"/>
      <c r="H13" s="2"/>
      <c r="I13" s="2"/>
      <c r="J13" s="2"/>
      <c r="K13" s="3"/>
    </row>
    <row r="14" ht="21.75" customHeight="1">
      <c r="B14" s="12" t="s">
        <v>9</v>
      </c>
      <c r="C14" s="12" t="s">
        <v>3</v>
      </c>
      <c r="D14" s="12" t="s">
        <v>10</v>
      </c>
      <c r="E14" s="13">
        <v>0.0</v>
      </c>
      <c r="F14" s="13">
        <v>0.03</v>
      </c>
      <c r="G14" s="13">
        <v>0.05</v>
      </c>
      <c r="H14" s="13">
        <v>0.08</v>
      </c>
      <c r="I14" s="13">
        <v>0.12</v>
      </c>
      <c r="J14" s="13">
        <v>0.16</v>
      </c>
      <c r="K14" s="13">
        <v>0.2</v>
      </c>
    </row>
    <row r="15">
      <c r="B15" s="14">
        <f>$C$5</f>
        <v>49</v>
      </c>
      <c r="C15" s="15">
        <f t="shared" ref="C15:C65" si="1">IF(B15="","",$C$6*(1+$C$7)^(B15-$C$5))</f>
        <v>2000</v>
      </c>
      <c r="D15" s="16">
        <f t="shared" ref="D15:D65" si="2">IF(B15="","",C15*12*$C$8)</f>
        <v>6000</v>
      </c>
      <c r="E15" s="16">
        <f>IF(B15="","",$C$9+D15)</f>
        <v>12000</v>
      </c>
      <c r="F15" s="16">
        <f>IF(B15="","",$C$9+D15)</f>
        <v>12000</v>
      </c>
      <c r="G15" s="16">
        <f>IF(B15="","",$C$9+D15)</f>
        <v>12000</v>
      </c>
      <c r="H15" s="16">
        <f>IF(B15="","",$C$9+D15)</f>
        <v>12000</v>
      </c>
      <c r="I15" s="16">
        <f>IF(B15="","",$C$9+D15)</f>
        <v>12000</v>
      </c>
      <c r="J15" s="16">
        <f>IF(B15="","",$C$9+D15)</f>
        <v>12000</v>
      </c>
      <c r="K15" s="16"/>
    </row>
    <row r="16">
      <c r="B16" s="17">
        <f t="shared" ref="B16:B65" si="3">IF(B15="","",IF(B15+1&gt;$C$10,"",B15+1))</f>
        <v>50</v>
      </c>
      <c r="C16" s="18">
        <f t="shared" si="1"/>
        <v>2000</v>
      </c>
      <c r="D16" s="19">
        <f t="shared" si="2"/>
        <v>6000</v>
      </c>
      <c r="E16" s="19">
        <f t="shared" ref="E16:E65" si="4">IF(B16="","",E15*(1+E$14)+D16)</f>
        <v>18000</v>
      </c>
      <c r="F16" s="19">
        <f t="shared" ref="F16:F65" si="5">IF(B16="","",F15*(1+F$14)+D16)</f>
        <v>18360</v>
      </c>
      <c r="G16" s="19">
        <f t="shared" ref="G16:G65" si="6">IF(B16="","",G15*(1+G$14)+D16)</f>
        <v>18600</v>
      </c>
      <c r="H16" s="19">
        <f t="shared" ref="H16:H65" si="7">IF(B16="","",H15*(1+H$14)+D16)</f>
        <v>18960</v>
      </c>
      <c r="I16" s="19">
        <f t="shared" ref="I16:I65" si="8">IF(B16="","",I15*(1+I$14)+D16)</f>
        <v>19440</v>
      </c>
      <c r="J16" s="19">
        <f t="shared" ref="J16:J65" si="9">IF(B16="","",J15*(1+J$14)+D16)</f>
        <v>19920</v>
      </c>
      <c r="K16" s="19"/>
    </row>
    <row r="17">
      <c r="B17" s="17">
        <f t="shared" si="3"/>
        <v>51</v>
      </c>
      <c r="C17" s="18">
        <f t="shared" si="1"/>
        <v>2000</v>
      </c>
      <c r="D17" s="19">
        <f t="shared" si="2"/>
        <v>6000</v>
      </c>
      <c r="E17" s="19">
        <f t="shared" si="4"/>
        <v>24000</v>
      </c>
      <c r="F17" s="19">
        <f t="shared" si="5"/>
        <v>24910.8</v>
      </c>
      <c r="G17" s="19">
        <f t="shared" si="6"/>
        <v>25530</v>
      </c>
      <c r="H17" s="19">
        <f t="shared" si="7"/>
        <v>26476.8</v>
      </c>
      <c r="I17" s="19">
        <f t="shared" si="8"/>
        <v>27772.8</v>
      </c>
      <c r="J17" s="19">
        <f t="shared" si="9"/>
        <v>29107.2</v>
      </c>
      <c r="K17" s="19"/>
    </row>
    <row r="18">
      <c r="B18" s="17">
        <f t="shared" si="3"/>
        <v>52</v>
      </c>
      <c r="C18" s="18">
        <f t="shared" si="1"/>
        <v>2000</v>
      </c>
      <c r="D18" s="19">
        <f t="shared" si="2"/>
        <v>6000</v>
      </c>
      <c r="E18" s="19">
        <f t="shared" si="4"/>
        <v>30000</v>
      </c>
      <c r="F18" s="19">
        <f t="shared" si="5"/>
        <v>31658.124</v>
      </c>
      <c r="G18" s="19">
        <f t="shared" si="6"/>
        <v>32806.5</v>
      </c>
      <c r="H18" s="19">
        <f t="shared" si="7"/>
        <v>34594.944</v>
      </c>
      <c r="I18" s="19">
        <f t="shared" si="8"/>
        <v>37105.536</v>
      </c>
      <c r="J18" s="19">
        <f t="shared" si="9"/>
        <v>39764.352</v>
      </c>
      <c r="K18" s="19"/>
    </row>
    <row r="19">
      <c r="B19" s="17">
        <f t="shared" si="3"/>
        <v>53</v>
      </c>
      <c r="C19" s="18">
        <f t="shared" si="1"/>
        <v>2000</v>
      </c>
      <c r="D19" s="19">
        <f t="shared" si="2"/>
        <v>6000</v>
      </c>
      <c r="E19" s="19">
        <f t="shared" si="4"/>
        <v>36000</v>
      </c>
      <c r="F19" s="19">
        <f t="shared" si="5"/>
        <v>38607.86772</v>
      </c>
      <c r="G19" s="19">
        <f t="shared" si="6"/>
        <v>40446.825</v>
      </c>
      <c r="H19" s="19">
        <f t="shared" si="7"/>
        <v>43362.53952</v>
      </c>
      <c r="I19" s="19">
        <f t="shared" si="8"/>
        <v>47558.20032</v>
      </c>
      <c r="J19" s="19">
        <f t="shared" si="9"/>
        <v>52126.64832</v>
      </c>
      <c r="K19" s="19"/>
    </row>
    <row r="20">
      <c r="B20" s="20">
        <f t="shared" si="3"/>
        <v>54</v>
      </c>
      <c r="C20" s="21">
        <f t="shared" si="1"/>
        <v>2000</v>
      </c>
      <c r="D20" s="22">
        <f t="shared" si="2"/>
        <v>6000</v>
      </c>
      <c r="E20" s="22">
        <f t="shared" si="4"/>
        <v>42000</v>
      </c>
      <c r="F20" s="22">
        <f t="shared" si="5"/>
        <v>45766.10375</v>
      </c>
      <c r="G20" s="22">
        <f t="shared" si="6"/>
        <v>48469.16625</v>
      </c>
      <c r="H20" s="22">
        <f t="shared" si="7"/>
        <v>52831.54268</v>
      </c>
      <c r="I20" s="22">
        <f t="shared" si="8"/>
        <v>59265.18436</v>
      </c>
      <c r="J20" s="22">
        <f t="shared" si="9"/>
        <v>66466.91205</v>
      </c>
      <c r="K20" s="22"/>
    </row>
    <row r="21" ht="15.75" customHeight="1">
      <c r="B21" s="17">
        <f t="shared" si="3"/>
        <v>55</v>
      </c>
      <c r="C21" s="18">
        <f t="shared" si="1"/>
        <v>2000</v>
      </c>
      <c r="D21" s="19">
        <f t="shared" si="2"/>
        <v>6000</v>
      </c>
      <c r="E21" s="19">
        <f t="shared" si="4"/>
        <v>48000</v>
      </c>
      <c r="F21" s="19">
        <f t="shared" si="5"/>
        <v>53139.08686</v>
      </c>
      <c r="G21" s="19">
        <f t="shared" si="6"/>
        <v>56892.62456</v>
      </c>
      <c r="H21" s="19">
        <f t="shared" si="7"/>
        <v>63058.0661</v>
      </c>
      <c r="I21" s="19">
        <f t="shared" si="8"/>
        <v>72377.00648</v>
      </c>
      <c r="J21" s="19">
        <f t="shared" si="9"/>
        <v>83101.61798</v>
      </c>
      <c r="K21" s="19"/>
    </row>
    <row r="22" ht="15.75" customHeight="1">
      <c r="B22" s="17">
        <f t="shared" si="3"/>
        <v>56</v>
      </c>
      <c r="C22" s="18">
        <f t="shared" si="1"/>
        <v>2000</v>
      </c>
      <c r="D22" s="19">
        <f t="shared" si="2"/>
        <v>6000</v>
      </c>
      <c r="E22" s="19">
        <f t="shared" si="4"/>
        <v>54000</v>
      </c>
      <c r="F22" s="19">
        <f t="shared" si="5"/>
        <v>60733.25947</v>
      </c>
      <c r="G22" s="19">
        <f t="shared" si="6"/>
        <v>65737.25579</v>
      </c>
      <c r="H22" s="19">
        <f t="shared" si="7"/>
        <v>74102.71138</v>
      </c>
      <c r="I22" s="19">
        <f t="shared" si="8"/>
        <v>87062.24726</v>
      </c>
      <c r="J22" s="19">
        <f t="shared" si="9"/>
        <v>102397.8769</v>
      </c>
      <c r="K22" s="19"/>
    </row>
    <row r="23" ht="15.75" customHeight="1">
      <c r="B23" s="17">
        <f t="shared" si="3"/>
        <v>57</v>
      </c>
      <c r="C23" s="18">
        <f t="shared" si="1"/>
        <v>2000</v>
      </c>
      <c r="D23" s="19">
        <f t="shared" si="2"/>
        <v>6000</v>
      </c>
      <c r="E23" s="19">
        <f t="shared" si="4"/>
        <v>60000</v>
      </c>
      <c r="F23" s="19">
        <f t="shared" si="5"/>
        <v>68555.25725</v>
      </c>
      <c r="G23" s="19">
        <f t="shared" si="6"/>
        <v>75024.11858</v>
      </c>
      <c r="H23" s="19">
        <f t="shared" si="7"/>
        <v>86030.92829</v>
      </c>
      <c r="I23" s="19">
        <f t="shared" si="8"/>
        <v>103509.7169</v>
      </c>
      <c r="J23" s="19">
        <f t="shared" si="9"/>
        <v>124781.5372</v>
      </c>
      <c r="K23" s="19"/>
    </row>
    <row r="24" ht="15.75" customHeight="1">
      <c r="B24" s="17">
        <f t="shared" si="3"/>
        <v>58</v>
      </c>
      <c r="C24" s="18">
        <f t="shared" si="1"/>
        <v>2000</v>
      </c>
      <c r="D24" s="19">
        <f t="shared" si="2"/>
        <v>6000</v>
      </c>
      <c r="E24" s="19">
        <f t="shared" si="4"/>
        <v>66000</v>
      </c>
      <c r="F24" s="19">
        <f t="shared" si="5"/>
        <v>76611.91497</v>
      </c>
      <c r="G24" s="19">
        <f t="shared" si="6"/>
        <v>84775.32451</v>
      </c>
      <c r="H24" s="19">
        <f t="shared" si="7"/>
        <v>98913.40256</v>
      </c>
      <c r="I24" s="19">
        <f t="shared" si="8"/>
        <v>121930.883</v>
      </c>
      <c r="J24" s="19">
        <f t="shared" si="9"/>
        <v>150746.5831</v>
      </c>
      <c r="K24" s="19"/>
    </row>
    <row r="25" ht="15.75" customHeight="1">
      <c r="B25" s="14">
        <f t="shared" si="3"/>
        <v>59</v>
      </c>
      <c r="C25" s="15">
        <f t="shared" si="1"/>
        <v>2000</v>
      </c>
      <c r="D25" s="16">
        <f t="shared" si="2"/>
        <v>6000</v>
      </c>
      <c r="E25" s="16">
        <f t="shared" si="4"/>
        <v>72000</v>
      </c>
      <c r="F25" s="16">
        <f t="shared" si="5"/>
        <v>84910.27242</v>
      </c>
      <c r="G25" s="16">
        <f t="shared" si="6"/>
        <v>95014.09073</v>
      </c>
      <c r="H25" s="16">
        <f t="shared" si="7"/>
        <v>112826.4748</v>
      </c>
      <c r="I25" s="16">
        <f t="shared" si="8"/>
        <v>142562.5889</v>
      </c>
      <c r="J25" s="16">
        <f t="shared" si="9"/>
        <v>180866.0364</v>
      </c>
      <c r="K25" s="16"/>
    </row>
    <row r="26" ht="15.75" customHeight="1">
      <c r="B26" s="17">
        <f t="shared" si="3"/>
        <v>60</v>
      </c>
      <c r="C26" s="18">
        <f t="shared" si="1"/>
        <v>2000</v>
      </c>
      <c r="D26" s="19">
        <f t="shared" si="2"/>
        <v>6000</v>
      </c>
      <c r="E26" s="19">
        <f t="shared" si="4"/>
        <v>78000</v>
      </c>
      <c r="F26" s="19">
        <f t="shared" si="5"/>
        <v>93457.58059</v>
      </c>
      <c r="G26" s="19">
        <f t="shared" si="6"/>
        <v>105764.7953</v>
      </c>
      <c r="H26" s="19">
        <f t="shared" si="7"/>
        <v>127852.5927</v>
      </c>
      <c r="I26" s="19">
        <f t="shared" si="8"/>
        <v>165670.0996</v>
      </c>
      <c r="J26" s="19">
        <f t="shared" si="9"/>
        <v>215804.6022</v>
      </c>
      <c r="K26" s="19"/>
    </row>
    <row r="27" ht="15.75" customHeight="1">
      <c r="B27" s="17">
        <f t="shared" si="3"/>
        <v>61</v>
      </c>
      <c r="C27" s="18">
        <f t="shared" si="1"/>
        <v>2000</v>
      </c>
      <c r="D27" s="19">
        <f t="shared" si="2"/>
        <v>6000</v>
      </c>
      <c r="E27" s="19">
        <f t="shared" si="4"/>
        <v>84000</v>
      </c>
      <c r="F27" s="19">
        <f t="shared" si="5"/>
        <v>102261.308</v>
      </c>
      <c r="G27" s="19">
        <f t="shared" si="6"/>
        <v>117053.035</v>
      </c>
      <c r="H27" s="19">
        <f t="shared" si="7"/>
        <v>144080.8002</v>
      </c>
      <c r="I27" s="19">
        <f t="shared" si="8"/>
        <v>191550.5115</v>
      </c>
      <c r="J27" s="19">
        <f t="shared" si="9"/>
        <v>256333.3386</v>
      </c>
      <c r="K27" s="19"/>
    </row>
    <row r="28" ht="15.75" customHeight="1">
      <c r="B28" s="17">
        <f t="shared" si="3"/>
        <v>62</v>
      </c>
      <c r="C28" s="18">
        <f t="shared" si="1"/>
        <v>2000</v>
      </c>
      <c r="D28" s="19">
        <f t="shared" si="2"/>
        <v>6000</v>
      </c>
      <c r="E28" s="19">
        <f t="shared" si="4"/>
        <v>90000</v>
      </c>
      <c r="F28" s="19">
        <f t="shared" si="5"/>
        <v>111329.1473</v>
      </c>
      <c r="G28" s="19">
        <f t="shared" si="6"/>
        <v>128905.6868</v>
      </c>
      <c r="H28" s="19">
        <f t="shared" si="7"/>
        <v>161607.2642</v>
      </c>
      <c r="I28" s="19">
        <f t="shared" si="8"/>
        <v>220536.5729</v>
      </c>
      <c r="J28" s="19">
        <f t="shared" si="9"/>
        <v>303346.6727</v>
      </c>
      <c r="K28" s="19"/>
    </row>
    <row r="29" ht="15.75" customHeight="1">
      <c r="B29" s="17">
        <f t="shared" si="3"/>
        <v>63</v>
      </c>
      <c r="C29" s="18">
        <f t="shared" si="1"/>
        <v>2000</v>
      </c>
      <c r="D29" s="19">
        <f t="shared" si="2"/>
        <v>6000</v>
      </c>
      <c r="E29" s="19">
        <f t="shared" si="4"/>
        <v>96000</v>
      </c>
      <c r="F29" s="19">
        <f t="shared" si="5"/>
        <v>120669.0217</v>
      </c>
      <c r="G29" s="19">
        <f t="shared" si="6"/>
        <v>141350.9711</v>
      </c>
      <c r="H29" s="19">
        <f t="shared" si="7"/>
        <v>180535.8453</v>
      </c>
      <c r="I29" s="19">
        <f t="shared" si="8"/>
        <v>253000.9617</v>
      </c>
      <c r="J29" s="19">
        <f t="shared" si="9"/>
        <v>357882.1404</v>
      </c>
      <c r="K29" s="19"/>
    </row>
    <row r="30" ht="15.75" customHeight="1">
      <c r="B30" s="17">
        <f t="shared" si="3"/>
        <v>64</v>
      </c>
      <c r="C30" s="18">
        <f t="shared" si="1"/>
        <v>2000</v>
      </c>
      <c r="D30" s="19">
        <f t="shared" si="2"/>
        <v>6000</v>
      </c>
      <c r="E30" s="19">
        <f t="shared" si="4"/>
        <v>102000</v>
      </c>
      <c r="F30" s="19">
        <f t="shared" si="5"/>
        <v>130289.0923</v>
      </c>
      <c r="G30" s="19">
        <f t="shared" si="6"/>
        <v>154418.5197</v>
      </c>
      <c r="H30" s="19">
        <f t="shared" si="7"/>
        <v>200978.7129</v>
      </c>
      <c r="I30" s="19">
        <f t="shared" si="8"/>
        <v>289361.0771</v>
      </c>
      <c r="J30" s="19">
        <f t="shared" si="9"/>
        <v>421143.2828</v>
      </c>
      <c r="K30" s="19"/>
    </row>
    <row r="31" ht="15.75" customHeight="1">
      <c r="B31" s="17">
        <f t="shared" si="3"/>
        <v>65</v>
      </c>
      <c r="C31" s="18">
        <f t="shared" si="1"/>
        <v>2000</v>
      </c>
      <c r="D31" s="19">
        <f t="shared" si="2"/>
        <v>6000</v>
      </c>
      <c r="E31" s="19">
        <f t="shared" si="4"/>
        <v>108000</v>
      </c>
      <c r="F31" s="19">
        <f t="shared" si="5"/>
        <v>140197.7651</v>
      </c>
      <c r="G31" s="19">
        <f t="shared" si="6"/>
        <v>168139.4457</v>
      </c>
      <c r="H31" s="19">
        <f t="shared" si="7"/>
        <v>223057.01</v>
      </c>
      <c r="I31" s="19">
        <f t="shared" si="8"/>
        <v>330084.4063</v>
      </c>
      <c r="J31" s="19">
        <f t="shared" si="9"/>
        <v>494526.2081</v>
      </c>
      <c r="K31" s="19"/>
    </row>
    <row r="32" ht="15.75" customHeight="1">
      <c r="B32" s="17">
        <f t="shared" si="3"/>
        <v>66</v>
      </c>
      <c r="C32" s="18">
        <f t="shared" si="1"/>
        <v>2000</v>
      </c>
      <c r="D32" s="19">
        <f t="shared" si="2"/>
        <v>6000</v>
      </c>
      <c r="E32" s="19">
        <f t="shared" si="4"/>
        <v>114000</v>
      </c>
      <c r="F32" s="19">
        <f t="shared" si="5"/>
        <v>150403.698</v>
      </c>
      <c r="G32" s="19">
        <f t="shared" si="6"/>
        <v>182546.4179</v>
      </c>
      <c r="H32" s="19">
        <f t="shared" si="7"/>
        <v>246901.5708</v>
      </c>
      <c r="I32" s="19">
        <f t="shared" si="8"/>
        <v>375694.5351</v>
      </c>
      <c r="J32" s="19">
        <f t="shared" si="9"/>
        <v>579650.4014</v>
      </c>
      <c r="K32" s="19"/>
    </row>
    <row r="33" ht="15.75" customHeight="1">
      <c r="B33" s="17">
        <f t="shared" si="3"/>
        <v>67</v>
      </c>
      <c r="C33" s="18">
        <f t="shared" si="1"/>
        <v>2000</v>
      </c>
      <c r="D33" s="19">
        <f t="shared" si="2"/>
        <v>6000</v>
      </c>
      <c r="E33" s="19">
        <f t="shared" si="4"/>
        <v>120000</v>
      </c>
      <c r="F33" s="19">
        <f t="shared" si="5"/>
        <v>160915.809</v>
      </c>
      <c r="G33" s="19">
        <f t="shared" si="6"/>
        <v>197673.7388</v>
      </c>
      <c r="H33" s="19">
        <f t="shared" si="7"/>
        <v>272653.6964</v>
      </c>
      <c r="I33" s="19">
        <f t="shared" si="8"/>
        <v>426777.8793</v>
      </c>
      <c r="J33" s="19">
        <f t="shared" si="9"/>
        <v>678394.4656</v>
      </c>
      <c r="K33" s="19"/>
    </row>
    <row r="34" ht="15.75" customHeight="1">
      <c r="B34" s="17">
        <f t="shared" si="3"/>
        <v>68</v>
      </c>
      <c r="C34" s="18">
        <f t="shared" si="1"/>
        <v>2000</v>
      </c>
      <c r="D34" s="19">
        <f t="shared" si="2"/>
        <v>6000</v>
      </c>
      <c r="E34" s="19">
        <f t="shared" si="4"/>
        <v>126000</v>
      </c>
      <c r="F34" s="19">
        <f t="shared" si="5"/>
        <v>171743.2833</v>
      </c>
      <c r="G34" s="19">
        <f t="shared" si="6"/>
        <v>213557.4258</v>
      </c>
      <c r="H34" s="19">
        <f t="shared" si="7"/>
        <v>300465.9921</v>
      </c>
      <c r="I34" s="19">
        <f t="shared" si="8"/>
        <v>483991.2248</v>
      </c>
      <c r="J34" s="19">
        <f t="shared" si="9"/>
        <v>792937.5801</v>
      </c>
      <c r="K34" s="19"/>
    </row>
    <row r="35" ht="15.75" customHeight="1">
      <c r="B35" s="14">
        <f t="shared" si="3"/>
        <v>69</v>
      </c>
      <c r="C35" s="15">
        <f t="shared" si="1"/>
        <v>2000</v>
      </c>
      <c r="D35" s="16">
        <f t="shared" si="2"/>
        <v>6000</v>
      </c>
      <c r="E35" s="16">
        <f t="shared" si="4"/>
        <v>132000</v>
      </c>
      <c r="F35" s="16">
        <f t="shared" si="5"/>
        <v>182895.5817</v>
      </c>
      <c r="G35" s="16">
        <f t="shared" si="6"/>
        <v>230235.2971</v>
      </c>
      <c r="H35" s="16">
        <f t="shared" si="7"/>
        <v>330503.2715</v>
      </c>
      <c r="I35" s="16">
        <f t="shared" si="8"/>
        <v>548070.1718</v>
      </c>
      <c r="J35" s="16">
        <f t="shared" si="9"/>
        <v>925807.5929</v>
      </c>
      <c r="K35" s="16"/>
    </row>
    <row r="36" ht="15.75" customHeight="1">
      <c r="B36" s="17">
        <f t="shared" si="3"/>
        <v>70</v>
      </c>
      <c r="C36" s="18">
        <f t="shared" si="1"/>
        <v>2000</v>
      </c>
      <c r="D36" s="19">
        <f t="shared" si="2"/>
        <v>6000</v>
      </c>
      <c r="E36" s="19">
        <f t="shared" si="4"/>
        <v>138000</v>
      </c>
      <c r="F36" s="19">
        <f t="shared" si="5"/>
        <v>194382.4492</v>
      </c>
      <c r="G36" s="19">
        <f t="shared" si="6"/>
        <v>247747.0619</v>
      </c>
      <c r="H36" s="19">
        <f t="shared" si="7"/>
        <v>362943.5332</v>
      </c>
      <c r="I36" s="19">
        <f t="shared" si="8"/>
        <v>619838.5924</v>
      </c>
      <c r="J36" s="19">
        <f t="shared" si="9"/>
        <v>1079936.808</v>
      </c>
      <c r="K36" s="19"/>
    </row>
    <row r="37" ht="15.75" customHeight="1">
      <c r="B37" s="17" t="str">
        <f t="shared" si="3"/>
        <v/>
      </c>
      <c r="C37" s="18" t="str">
        <f t="shared" si="1"/>
        <v/>
      </c>
      <c r="D37" s="19" t="str">
        <f t="shared" si="2"/>
        <v/>
      </c>
      <c r="E37" s="19" t="str">
        <f t="shared" si="4"/>
        <v/>
      </c>
      <c r="F37" s="19" t="str">
        <f t="shared" si="5"/>
        <v/>
      </c>
      <c r="G37" s="19" t="str">
        <f t="shared" si="6"/>
        <v/>
      </c>
      <c r="H37" s="19" t="str">
        <f t="shared" si="7"/>
        <v/>
      </c>
      <c r="I37" s="19" t="str">
        <f t="shared" si="8"/>
        <v/>
      </c>
      <c r="J37" s="19" t="str">
        <f t="shared" si="9"/>
        <v/>
      </c>
      <c r="K37" s="19"/>
    </row>
    <row r="38" ht="15.75" customHeight="1">
      <c r="B38" s="17" t="str">
        <f t="shared" si="3"/>
        <v/>
      </c>
      <c r="C38" s="18" t="str">
        <f t="shared" si="1"/>
        <v/>
      </c>
      <c r="D38" s="19" t="str">
        <f t="shared" si="2"/>
        <v/>
      </c>
      <c r="E38" s="19" t="str">
        <f t="shared" si="4"/>
        <v/>
      </c>
      <c r="F38" s="19" t="str">
        <f t="shared" si="5"/>
        <v/>
      </c>
      <c r="G38" s="19" t="str">
        <f t="shared" si="6"/>
        <v/>
      </c>
      <c r="H38" s="19" t="str">
        <f t="shared" si="7"/>
        <v/>
      </c>
      <c r="I38" s="19" t="str">
        <f t="shared" si="8"/>
        <v/>
      </c>
      <c r="J38" s="19" t="str">
        <f t="shared" si="9"/>
        <v/>
      </c>
      <c r="K38" s="19"/>
    </row>
    <row r="39" ht="15.75" customHeight="1">
      <c r="B39" s="17" t="str">
        <f t="shared" si="3"/>
        <v/>
      </c>
      <c r="C39" s="18" t="str">
        <f t="shared" si="1"/>
        <v/>
      </c>
      <c r="D39" s="19" t="str">
        <f t="shared" si="2"/>
        <v/>
      </c>
      <c r="E39" s="19" t="str">
        <f t="shared" si="4"/>
        <v/>
      </c>
      <c r="F39" s="19" t="str">
        <f t="shared" si="5"/>
        <v/>
      </c>
      <c r="G39" s="19" t="str">
        <f t="shared" si="6"/>
        <v/>
      </c>
      <c r="H39" s="19" t="str">
        <f t="shared" si="7"/>
        <v/>
      </c>
      <c r="I39" s="19" t="str">
        <f t="shared" si="8"/>
        <v/>
      </c>
      <c r="J39" s="19" t="str">
        <f t="shared" si="9"/>
        <v/>
      </c>
      <c r="K39" s="19"/>
    </row>
    <row r="40" ht="15.75" customHeight="1">
      <c r="B40" s="17" t="str">
        <f t="shared" si="3"/>
        <v/>
      </c>
      <c r="C40" s="18" t="str">
        <f t="shared" si="1"/>
        <v/>
      </c>
      <c r="D40" s="19" t="str">
        <f t="shared" si="2"/>
        <v/>
      </c>
      <c r="E40" s="19" t="str">
        <f t="shared" si="4"/>
        <v/>
      </c>
      <c r="F40" s="19" t="str">
        <f t="shared" si="5"/>
        <v/>
      </c>
      <c r="G40" s="19" t="str">
        <f t="shared" si="6"/>
        <v/>
      </c>
      <c r="H40" s="19" t="str">
        <f t="shared" si="7"/>
        <v/>
      </c>
      <c r="I40" s="19" t="str">
        <f t="shared" si="8"/>
        <v/>
      </c>
      <c r="J40" s="19" t="str">
        <f t="shared" si="9"/>
        <v/>
      </c>
      <c r="K40" s="19"/>
    </row>
    <row r="41" ht="15.75" customHeight="1">
      <c r="B41" s="23" t="str">
        <f t="shared" si="3"/>
        <v/>
      </c>
      <c r="C41" s="24" t="str">
        <f t="shared" si="1"/>
        <v/>
      </c>
      <c r="D41" s="25" t="str">
        <f t="shared" si="2"/>
        <v/>
      </c>
      <c r="E41" s="25" t="str">
        <f t="shared" si="4"/>
        <v/>
      </c>
      <c r="F41" s="25" t="str">
        <f t="shared" si="5"/>
        <v/>
      </c>
      <c r="G41" s="25" t="str">
        <f t="shared" si="6"/>
        <v/>
      </c>
      <c r="H41" s="25" t="str">
        <f t="shared" si="7"/>
        <v/>
      </c>
      <c r="I41" s="25" t="str">
        <f t="shared" si="8"/>
        <v/>
      </c>
      <c r="J41" s="25" t="str">
        <f t="shared" si="9"/>
        <v/>
      </c>
      <c r="K41" s="25"/>
    </row>
    <row r="42" ht="15.75" customHeight="1">
      <c r="B42" s="17" t="str">
        <f t="shared" si="3"/>
        <v/>
      </c>
      <c r="C42" s="18" t="str">
        <f t="shared" si="1"/>
        <v/>
      </c>
      <c r="D42" s="19" t="str">
        <f t="shared" si="2"/>
        <v/>
      </c>
      <c r="E42" s="19" t="str">
        <f t="shared" si="4"/>
        <v/>
      </c>
      <c r="F42" s="19" t="str">
        <f t="shared" si="5"/>
        <v/>
      </c>
      <c r="G42" s="19" t="str">
        <f t="shared" si="6"/>
        <v/>
      </c>
      <c r="H42" s="19" t="str">
        <f t="shared" si="7"/>
        <v/>
      </c>
      <c r="I42" s="19" t="str">
        <f t="shared" si="8"/>
        <v/>
      </c>
      <c r="J42" s="19" t="str">
        <f t="shared" si="9"/>
        <v/>
      </c>
      <c r="K42" s="19"/>
    </row>
    <row r="43" ht="15.75" customHeight="1">
      <c r="B43" s="17" t="str">
        <f t="shared" si="3"/>
        <v/>
      </c>
      <c r="C43" s="18" t="str">
        <f t="shared" si="1"/>
        <v/>
      </c>
      <c r="D43" s="19" t="str">
        <f t="shared" si="2"/>
        <v/>
      </c>
      <c r="E43" s="19" t="str">
        <f t="shared" si="4"/>
        <v/>
      </c>
      <c r="F43" s="19" t="str">
        <f t="shared" si="5"/>
        <v/>
      </c>
      <c r="G43" s="19" t="str">
        <f t="shared" si="6"/>
        <v/>
      </c>
      <c r="H43" s="19" t="str">
        <f t="shared" si="7"/>
        <v/>
      </c>
      <c r="I43" s="19" t="str">
        <f t="shared" si="8"/>
        <v/>
      </c>
      <c r="J43" s="19" t="str">
        <f t="shared" si="9"/>
        <v/>
      </c>
      <c r="K43" s="19"/>
    </row>
    <row r="44" ht="15.75" customHeight="1">
      <c r="B44" s="17" t="str">
        <f t="shared" si="3"/>
        <v/>
      </c>
      <c r="C44" s="18" t="str">
        <f t="shared" si="1"/>
        <v/>
      </c>
      <c r="D44" s="19" t="str">
        <f t="shared" si="2"/>
        <v/>
      </c>
      <c r="E44" s="19" t="str">
        <f t="shared" si="4"/>
        <v/>
      </c>
      <c r="F44" s="19" t="str">
        <f t="shared" si="5"/>
        <v/>
      </c>
      <c r="G44" s="19" t="str">
        <f t="shared" si="6"/>
        <v/>
      </c>
      <c r="H44" s="19" t="str">
        <f t="shared" si="7"/>
        <v/>
      </c>
      <c r="I44" s="19" t="str">
        <f t="shared" si="8"/>
        <v/>
      </c>
      <c r="J44" s="19" t="str">
        <f t="shared" si="9"/>
        <v/>
      </c>
      <c r="K44" s="19"/>
    </row>
    <row r="45" ht="15.75" customHeight="1">
      <c r="B45" s="14" t="str">
        <f t="shared" si="3"/>
        <v/>
      </c>
      <c r="C45" s="15" t="str">
        <f t="shared" si="1"/>
        <v/>
      </c>
      <c r="D45" s="16" t="str">
        <f t="shared" si="2"/>
        <v/>
      </c>
      <c r="E45" s="16" t="str">
        <f t="shared" si="4"/>
        <v/>
      </c>
      <c r="F45" s="16" t="str">
        <f t="shared" si="5"/>
        <v/>
      </c>
      <c r="G45" s="16" t="str">
        <f t="shared" si="6"/>
        <v/>
      </c>
      <c r="H45" s="16" t="str">
        <f t="shared" si="7"/>
        <v/>
      </c>
      <c r="I45" s="16" t="str">
        <f t="shared" si="8"/>
        <v/>
      </c>
      <c r="J45" s="16" t="str">
        <f t="shared" si="9"/>
        <v/>
      </c>
      <c r="K45" s="16"/>
    </row>
    <row r="46" ht="15.75" customHeight="1">
      <c r="B46" s="17" t="str">
        <f t="shared" si="3"/>
        <v/>
      </c>
      <c r="C46" s="18" t="str">
        <f t="shared" si="1"/>
        <v/>
      </c>
      <c r="D46" s="19" t="str">
        <f t="shared" si="2"/>
        <v/>
      </c>
      <c r="E46" s="19" t="str">
        <f t="shared" si="4"/>
        <v/>
      </c>
      <c r="F46" s="19" t="str">
        <f t="shared" si="5"/>
        <v/>
      </c>
      <c r="G46" s="19" t="str">
        <f t="shared" si="6"/>
        <v/>
      </c>
      <c r="H46" s="19" t="str">
        <f t="shared" si="7"/>
        <v/>
      </c>
      <c r="I46" s="19" t="str">
        <f t="shared" si="8"/>
        <v/>
      </c>
      <c r="J46" s="19" t="str">
        <f t="shared" si="9"/>
        <v/>
      </c>
      <c r="K46" s="19"/>
    </row>
    <row r="47" ht="15.75" customHeight="1">
      <c r="B47" s="17" t="str">
        <f t="shared" si="3"/>
        <v/>
      </c>
      <c r="C47" s="18" t="str">
        <f t="shared" si="1"/>
        <v/>
      </c>
      <c r="D47" s="19" t="str">
        <f t="shared" si="2"/>
        <v/>
      </c>
      <c r="E47" s="19" t="str">
        <f t="shared" si="4"/>
        <v/>
      </c>
      <c r="F47" s="19" t="str">
        <f t="shared" si="5"/>
        <v/>
      </c>
      <c r="G47" s="19" t="str">
        <f t="shared" si="6"/>
        <v/>
      </c>
      <c r="H47" s="19" t="str">
        <f t="shared" si="7"/>
        <v/>
      </c>
      <c r="I47" s="19" t="str">
        <f t="shared" si="8"/>
        <v/>
      </c>
      <c r="J47" s="19" t="str">
        <f t="shared" si="9"/>
        <v/>
      </c>
      <c r="K47" s="19"/>
    </row>
    <row r="48" ht="15.75" customHeight="1">
      <c r="B48" s="17" t="str">
        <f t="shared" si="3"/>
        <v/>
      </c>
      <c r="C48" s="18" t="str">
        <f t="shared" si="1"/>
        <v/>
      </c>
      <c r="D48" s="19" t="str">
        <f t="shared" si="2"/>
        <v/>
      </c>
      <c r="E48" s="19" t="str">
        <f t="shared" si="4"/>
        <v/>
      </c>
      <c r="F48" s="19" t="str">
        <f t="shared" si="5"/>
        <v/>
      </c>
      <c r="G48" s="19" t="str">
        <f t="shared" si="6"/>
        <v/>
      </c>
      <c r="H48" s="19" t="str">
        <f t="shared" si="7"/>
        <v/>
      </c>
      <c r="I48" s="19" t="str">
        <f t="shared" si="8"/>
        <v/>
      </c>
      <c r="J48" s="19" t="str">
        <f t="shared" si="9"/>
        <v/>
      </c>
      <c r="K48" s="19"/>
    </row>
    <row r="49" ht="15.75" customHeight="1">
      <c r="B49" s="17" t="str">
        <f t="shared" si="3"/>
        <v/>
      </c>
      <c r="C49" s="18" t="str">
        <f t="shared" si="1"/>
        <v/>
      </c>
      <c r="D49" s="19" t="str">
        <f t="shared" si="2"/>
        <v/>
      </c>
      <c r="E49" s="19" t="str">
        <f t="shared" si="4"/>
        <v/>
      </c>
      <c r="F49" s="19" t="str">
        <f t="shared" si="5"/>
        <v/>
      </c>
      <c r="G49" s="19" t="str">
        <f t="shared" si="6"/>
        <v/>
      </c>
      <c r="H49" s="19" t="str">
        <f t="shared" si="7"/>
        <v/>
      </c>
      <c r="I49" s="19" t="str">
        <f t="shared" si="8"/>
        <v/>
      </c>
      <c r="J49" s="19" t="str">
        <f t="shared" si="9"/>
        <v/>
      </c>
      <c r="K49" s="19"/>
    </row>
    <row r="50" ht="15.75" customHeight="1">
      <c r="B50" s="17" t="str">
        <f t="shared" si="3"/>
        <v/>
      </c>
      <c r="C50" s="18" t="str">
        <f t="shared" si="1"/>
        <v/>
      </c>
      <c r="D50" s="19" t="str">
        <f t="shared" si="2"/>
        <v/>
      </c>
      <c r="E50" s="19" t="str">
        <f t="shared" si="4"/>
        <v/>
      </c>
      <c r="F50" s="19" t="str">
        <f t="shared" si="5"/>
        <v/>
      </c>
      <c r="G50" s="19" t="str">
        <f t="shared" si="6"/>
        <v/>
      </c>
      <c r="H50" s="19" t="str">
        <f t="shared" si="7"/>
        <v/>
      </c>
      <c r="I50" s="19" t="str">
        <f t="shared" si="8"/>
        <v/>
      </c>
      <c r="J50" s="19" t="str">
        <f t="shared" si="9"/>
        <v/>
      </c>
      <c r="K50" s="19"/>
    </row>
    <row r="51" ht="15.75" customHeight="1">
      <c r="B51" s="17" t="str">
        <f t="shared" si="3"/>
        <v/>
      </c>
      <c r="C51" s="18" t="str">
        <f t="shared" si="1"/>
        <v/>
      </c>
      <c r="D51" s="19" t="str">
        <f t="shared" si="2"/>
        <v/>
      </c>
      <c r="E51" s="19" t="str">
        <f t="shared" si="4"/>
        <v/>
      </c>
      <c r="F51" s="19" t="str">
        <f t="shared" si="5"/>
        <v/>
      </c>
      <c r="G51" s="19" t="str">
        <f t="shared" si="6"/>
        <v/>
      </c>
      <c r="H51" s="19" t="str">
        <f t="shared" si="7"/>
        <v/>
      </c>
      <c r="I51" s="19" t="str">
        <f t="shared" si="8"/>
        <v/>
      </c>
      <c r="J51" s="19" t="str">
        <f t="shared" si="9"/>
        <v/>
      </c>
      <c r="K51" s="19"/>
    </row>
    <row r="52" ht="15.75" customHeight="1">
      <c r="B52" s="17" t="str">
        <f t="shared" si="3"/>
        <v/>
      </c>
      <c r="C52" s="18" t="str">
        <f t="shared" si="1"/>
        <v/>
      </c>
      <c r="D52" s="19" t="str">
        <f t="shared" si="2"/>
        <v/>
      </c>
      <c r="E52" s="19" t="str">
        <f t="shared" si="4"/>
        <v/>
      </c>
      <c r="F52" s="19" t="str">
        <f t="shared" si="5"/>
        <v/>
      </c>
      <c r="G52" s="19" t="str">
        <f t="shared" si="6"/>
        <v/>
      </c>
      <c r="H52" s="19" t="str">
        <f t="shared" si="7"/>
        <v/>
      </c>
      <c r="I52" s="19" t="str">
        <f t="shared" si="8"/>
        <v/>
      </c>
      <c r="J52" s="19" t="str">
        <f t="shared" si="9"/>
        <v/>
      </c>
      <c r="K52" s="19"/>
    </row>
    <row r="53" ht="15.75" customHeight="1">
      <c r="B53" s="17" t="str">
        <f t="shared" si="3"/>
        <v/>
      </c>
      <c r="C53" s="18" t="str">
        <f t="shared" si="1"/>
        <v/>
      </c>
      <c r="D53" s="19" t="str">
        <f t="shared" si="2"/>
        <v/>
      </c>
      <c r="E53" s="19" t="str">
        <f t="shared" si="4"/>
        <v/>
      </c>
      <c r="F53" s="19" t="str">
        <f t="shared" si="5"/>
        <v/>
      </c>
      <c r="G53" s="19" t="str">
        <f t="shared" si="6"/>
        <v/>
      </c>
      <c r="H53" s="19" t="str">
        <f t="shared" si="7"/>
        <v/>
      </c>
      <c r="I53" s="19" t="str">
        <f t="shared" si="8"/>
        <v/>
      </c>
      <c r="J53" s="19" t="str">
        <f t="shared" si="9"/>
        <v/>
      </c>
      <c r="K53" s="19"/>
    </row>
    <row r="54" ht="15.75" customHeight="1">
      <c r="B54" s="17" t="str">
        <f t="shared" si="3"/>
        <v/>
      </c>
      <c r="C54" s="18" t="str">
        <f t="shared" si="1"/>
        <v/>
      </c>
      <c r="D54" s="19" t="str">
        <f t="shared" si="2"/>
        <v/>
      </c>
      <c r="E54" s="19" t="str">
        <f t="shared" si="4"/>
        <v/>
      </c>
      <c r="F54" s="19" t="str">
        <f t="shared" si="5"/>
        <v/>
      </c>
      <c r="G54" s="19" t="str">
        <f t="shared" si="6"/>
        <v/>
      </c>
      <c r="H54" s="19" t="str">
        <f t="shared" si="7"/>
        <v/>
      </c>
      <c r="I54" s="19" t="str">
        <f t="shared" si="8"/>
        <v/>
      </c>
      <c r="J54" s="19" t="str">
        <f t="shared" si="9"/>
        <v/>
      </c>
      <c r="K54" s="19"/>
    </row>
    <row r="55" ht="15.75" customHeight="1">
      <c r="B55" s="14" t="str">
        <f t="shared" si="3"/>
        <v/>
      </c>
      <c r="C55" s="15" t="str">
        <f t="shared" si="1"/>
        <v/>
      </c>
      <c r="D55" s="16" t="str">
        <f t="shared" si="2"/>
        <v/>
      </c>
      <c r="E55" s="16" t="str">
        <f t="shared" si="4"/>
        <v/>
      </c>
      <c r="F55" s="16" t="str">
        <f t="shared" si="5"/>
        <v/>
      </c>
      <c r="G55" s="16" t="str">
        <f t="shared" si="6"/>
        <v/>
      </c>
      <c r="H55" s="16" t="str">
        <f t="shared" si="7"/>
        <v/>
      </c>
      <c r="I55" s="16" t="str">
        <f t="shared" si="8"/>
        <v/>
      </c>
      <c r="J55" s="16" t="str">
        <f t="shared" si="9"/>
        <v/>
      </c>
      <c r="K55" s="16"/>
    </row>
    <row r="56" ht="15.75" customHeight="1">
      <c r="B56" s="17" t="str">
        <f t="shared" si="3"/>
        <v/>
      </c>
      <c r="C56" s="18" t="str">
        <f t="shared" si="1"/>
        <v/>
      </c>
      <c r="D56" s="19" t="str">
        <f t="shared" si="2"/>
        <v/>
      </c>
      <c r="E56" s="19" t="str">
        <f t="shared" si="4"/>
        <v/>
      </c>
      <c r="F56" s="19" t="str">
        <f t="shared" si="5"/>
        <v/>
      </c>
      <c r="G56" s="19" t="str">
        <f t="shared" si="6"/>
        <v/>
      </c>
      <c r="H56" s="19" t="str">
        <f t="shared" si="7"/>
        <v/>
      </c>
      <c r="I56" s="19" t="str">
        <f t="shared" si="8"/>
        <v/>
      </c>
      <c r="J56" s="19" t="str">
        <f t="shared" si="9"/>
        <v/>
      </c>
      <c r="K56" s="19"/>
    </row>
    <row r="57" ht="15.75" customHeight="1">
      <c r="B57" s="17" t="str">
        <f t="shared" si="3"/>
        <v/>
      </c>
      <c r="C57" s="18" t="str">
        <f t="shared" si="1"/>
        <v/>
      </c>
      <c r="D57" s="19" t="str">
        <f t="shared" si="2"/>
        <v/>
      </c>
      <c r="E57" s="19" t="str">
        <f t="shared" si="4"/>
        <v/>
      </c>
      <c r="F57" s="19" t="str">
        <f t="shared" si="5"/>
        <v/>
      </c>
      <c r="G57" s="19" t="str">
        <f t="shared" si="6"/>
        <v/>
      </c>
      <c r="H57" s="19" t="str">
        <f t="shared" si="7"/>
        <v/>
      </c>
      <c r="I57" s="19" t="str">
        <f t="shared" si="8"/>
        <v/>
      </c>
      <c r="J57" s="19" t="str">
        <f t="shared" si="9"/>
        <v/>
      </c>
      <c r="K57" s="19"/>
    </row>
    <row r="58" ht="15.75" customHeight="1">
      <c r="B58" s="17" t="str">
        <f t="shared" si="3"/>
        <v/>
      </c>
      <c r="C58" s="18" t="str">
        <f t="shared" si="1"/>
        <v/>
      </c>
      <c r="D58" s="19" t="str">
        <f t="shared" si="2"/>
        <v/>
      </c>
      <c r="E58" s="19" t="str">
        <f t="shared" si="4"/>
        <v/>
      </c>
      <c r="F58" s="19" t="str">
        <f t="shared" si="5"/>
        <v/>
      </c>
      <c r="G58" s="19" t="str">
        <f t="shared" si="6"/>
        <v/>
      </c>
      <c r="H58" s="19" t="str">
        <f t="shared" si="7"/>
        <v/>
      </c>
      <c r="I58" s="19" t="str">
        <f t="shared" si="8"/>
        <v/>
      </c>
      <c r="J58" s="19" t="str">
        <f t="shared" si="9"/>
        <v/>
      </c>
      <c r="K58" s="19"/>
    </row>
    <row r="59" ht="15.75" customHeight="1">
      <c r="B59" s="17" t="str">
        <f t="shared" si="3"/>
        <v/>
      </c>
      <c r="C59" s="18" t="str">
        <f t="shared" si="1"/>
        <v/>
      </c>
      <c r="D59" s="19" t="str">
        <f t="shared" si="2"/>
        <v/>
      </c>
      <c r="E59" s="19" t="str">
        <f t="shared" si="4"/>
        <v/>
      </c>
      <c r="F59" s="19" t="str">
        <f t="shared" si="5"/>
        <v/>
      </c>
      <c r="G59" s="19" t="str">
        <f t="shared" si="6"/>
        <v/>
      </c>
      <c r="H59" s="19" t="str">
        <f t="shared" si="7"/>
        <v/>
      </c>
      <c r="I59" s="19" t="str">
        <f t="shared" si="8"/>
        <v/>
      </c>
      <c r="J59" s="19" t="str">
        <f t="shared" si="9"/>
        <v/>
      </c>
      <c r="K59" s="19"/>
    </row>
    <row r="60" ht="15.75" customHeight="1">
      <c r="B60" s="17" t="str">
        <f t="shared" si="3"/>
        <v/>
      </c>
      <c r="C60" s="18" t="str">
        <f t="shared" si="1"/>
        <v/>
      </c>
      <c r="D60" s="19" t="str">
        <f t="shared" si="2"/>
        <v/>
      </c>
      <c r="E60" s="19" t="str">
        <f t="shared" si="4"/>
        <v/>
      </c>
      <c r="F60" s="19" t="str">
        <f t="shared" si="5"/>
        <v/>
      </c>
      <c r="G60" s="19" t="str">
        <f t="shared" si="6"/>
        <v/>
      </c>
      <c r="H60" s="19" t="str">
        <f t="shared" si="7"/>
        <v/>
      </c>
      <c r="I60" s="19" t="str">
        <f t="shared" si="8"/>
        <v/>
      </c>
      <c r="J60" s="19" t="str">
        <f t="shared" si="9"/>
        <v/>
      </c>
      <c r="K60" s="19"/>
    </row>
    <row r="61" ht="15.75" customHeight="1">
      <c r="B61" s="17" t="str">
        <f t="shared" si="3"/>
        <v/>
      </c>
      <c r="C61" s="18" t="str">
        <f t="shared" si="1"/>
        <v/>
      </c>
      <c r="D61" s="19" t="str">
        <f t="shared" si="2"/>
        <v/>
      </c>
      <c r="E61" s="19" t="str">
        <f t="shared" si="4"/>
        <v/>
      </c>
      <c r="F61" s="19" t="str">
        <f t="shared" si="5"/>
        <v/>
      </c>
      <c r="G61" s="19" t="str">
        <f t="shared" si="6"/>
        <v/>
      </c>
      <c r="H61" s="19" t="str">
        <f t="shared" si="7"/>
        <v/>
      </c>
      <c r="I61" s="19" t="str">
        <f t="shared" si="8"/>
        <v/>
      </c>
      <c r="J61" s="19" t="str">
        <f t="shared" si="9"/>
        <v/>
      </c>
      <c r="K61" s="19"/>
    </row>
    <row r="62" ht="15.75" customHeight="1">
      <c r="B62" s="17" t="str">
        <f t="shared" si="3"/>
        <v/>
      </c>
      <c r="C62" s="18" t="str">
        <f t="shared" si="1"/>
        <v/>
      </c>
      <c r="D62" s="19" t="str">
        <f t="shared" si="2"/>
        <v/>
      </c>
      <c r="E62" s="19" t="str">
        <f t="shared" si="4"/>
        <v/>
      </c>
      <c r="F62" s="19" t="str">
        <f t="shared" si="5"/>
        <v/>
      </c>
      <c r="G62" s="19" t="str">
        <f t="shared" si="6"/>
        <v/>
      </c>
      <c r="H62" s="19" t="str">
        <f t="shared" si="7"/>
        <v/>
      </c>
      <c r="I62" s="19" t="str">
        <f t="shared" si="8"/>
        <v/>
      </c>
      <c r="J62" s="19" t="str">
        <f t="shared" si="9"/>
        <v/>
      </c>
      <c r="K62" s="19"/>
    </row>
    <row r="63" ht="15.75" customHeight="1">
      <c r="B63" s="17" t="str">
        <f t="shared" si="3"/>
        <v/>
      </c>
      <c r="C63" s="18" t="str">
        <f t="shared" si="1"/>
        <v/>
      </c>
      <c r="D63" s="19" t="str">
        <f t="shared" si="2"/>
        <v/>
      </c>
      <c r="E63" s="19" t="str">
        <f t="shared" si="4"/>
        <v/>
      </c>
      <c r="F63" s="19" t="str">
        <f t="shared" si="5"/>
        <v/>
      </c>
      <c r="G63" s="19" t="str">
        <f t="shared" si="6"/>
        <v/>
      </c>
      <c r="H63" s="19" t="str">
        <f t="shared" si="7"/>
        <v/>
      </c>
      <c r="I63" s="19" t="str">
        <f t="shared" si="8"/>
        <v/>
      </c>
      <c r="J63" s="19" t="str">
        <f t="shared" si="9"/>
        <v/>
      </c>
      <c r="K63" s="19"/>
    </row>
    <row r="64" ht="15.75" customHeight="1">
      <c r="B64" s="17" t="str">
        <f t="shared" si="3"/>
        <v/>
      </c>
      <c r="C64" s="18" t="str">
        <f t="shared" si="1"/>
        <v/>
      </c>
      <c r="D64" s="19" t="str">
        <f t="shared" si="2"/>
        <v/>
      </c>
      <c r="E64" s="19" t="str">
        <f t="shared" si="4"/>
        <v/>
      </c>
      <c r="F64" s="19" t="str">
        <f t="shared" si="5"/>
        <v/>
      </c>
      <c r="G64" s="19" t="str">
        <f t="shared" si="6"/>
        <v/>
      </c>
      <c r="H64" s="19" t="str">
        <f t="shared" si="7"/>
        <v/>
      </c>
      <c r="I64" s="19" t="str">
        <f t="shared" si="8"/>
        <v/>
      </c>
      <c r="J64" s="19" t="str">
        <f t="shared" si="9"/>
        <v/>
      </c>
      <c r="K64" s="19"/>
    </row>
    <row r="65" ht="15.75" customHeight="1">
      <c r="B65" s="17" t="str">
        <f t="shared" si="3"/>
        <v/>
      </c>
      <c r="C65" s="18" t="str">
        <f t="shared" si="1"/>
        <v/>
      </c>
      <c r="D65" s="19" t="str">
        <f t="shared" si="2"/>
        <v/>
      </c>
      <c r="E65" s="19" t="str">
        <f t="shared" si="4"/>
        <v/>
      </c>
      <c r="F65" s="19" t="str">
        <f t="shared" si="5"/>
        <v/>
      </c>
      <c r="G65" s="19" t="str">
        <f t="shared" si="6"/>
        <v/>
      </c>
      <c r="H65" s="19" t="str">
        <f t="shared" si="7"/>
        <v/>
      </c>
      <c r="I65" s="19" t="str">
        <f t="shared" si="8"/>
        <v/>
      </c>
      <c r="J65" s="19" t="str">
        <f t="shared" si="9"/>
        <v/>
      </c>
      <c r="K65" s="19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K2"/>
    <mergeCell ref="B4:C4"/>
    <mergeCell ref="B12:K12"/>
    <mergeCell ref="E13:K13"/>
  </mergeCells>
  <printOptions/>
  <pageMargins bottom="1.0" footer="0.0" header="0.0" left="0.75" right="0.75" top="1.0"/>
  <pageSetup paperSize="9" orientation="portrait"/>
  <drawing r:id="rId1"/>
</worksheet>
</file>